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77-2022\2-vyzva\vyzva-podpurne dokumenty\"/>
    </mc:Choice>
  </mc:AlternateContent>
  <xr:revisionPtr revIDLastSave="0" documentId="13_ncr:1_{482E2793-D80B-4437-8DD7-A33A45FD320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P" sheetId="1" r:id="rId1"/>
  </sheets>
  <definedNames>
    <definedName name="_xlnm._FilterDatabase" localSheetId="0" hidden="1">KP!$A$6:$U$9</definedName>
    <definedName name="_xlnm.Print_Area" localSheetId="0">KP!$A$1:$V$13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9" i="1" l="1"/>
  <c r="H8" i="1"/>
  <c r="H7" i="1"/>
  <c r="L9" i="1" l="1"/>
  <c r="K9" i="1"/>
  <c r="L8" i="1"/>
  <c r="K8" i="1"/>
  <c r="L7" i="1"/>
  <c r="I12" i="1" l="1"/>
  <c r="J12" i="1"/>
</calcChain>
</file>

<file path=xl/sharedStrings.xml><?xml version="1.0" encoding="utf-8"?>
<sst xmlns="http://schemas.openxmlformats.org/spreadsheetml/2006/main" count="45" uniqueCount="41">
  <si>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</si>
  <si>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</si>
  <si>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</si>
  <si>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</si>
  <si>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</si>
  <si>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</si>
  <si>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</si>
  <si>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</si>
  <si>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</si>
  <si>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</si>
  <si>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</si>
  <si>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</si>
  <si>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</si>
  <si>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</si>
  <si>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</si>
  <si>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</si>
  <si>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</si>
  <si>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</si>
  <si>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</si>
  <si>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</si>
  <si>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</si>
  <si>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</si>
  <si>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</si>
  <si>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</si>
  <si>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</si>
  <si>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</si>
  <si>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Vazač pro kroužkovou vazbu</t>
  </si>
  <si>
    <t>ks</t>
  </si>
  <si>
    <t>bal</t>
  </si>
  <si>
    <t>Pro plastovou kroužkovou vazbu, použitelné ve všech vázacích strojích, min. 100 ks v balení.</t>
  </si>
  <si>
    <t xml:space="preserve">Pro plastovou kroužkovou vazbu, použitelné ve všech vázacích strojích, min. 100 ks v balení. </t>
  </si>
  <si>
    <t>Obchodní název + typ</t>
  </si>
  <si>
    <t>Společná faktura</t>
  </si>
  <si>
    <t>OHR - Ing. Klára Kaľamárová, 
Tel.: 37763 1256,
E-mail: kkalamar@rek.zcu.cz</t>
  </si>
  <si>
    <t>Univerzitní 8, 
301 00 Plzeň,
Rektorát - Odbor lidských zdrojů,
místnost UR 206</t>
  </si>
  <si>
    <t>Kroužkový vazač pro snadné a rychlé vázaní dokumentů.
Formát A4.
Robustní stabilní konstrukce, nastavitelná hloubka perforace.
Vyřazovatelné razníky po celé délce dokumentu.
Stavitelný doraz pro rovnoměrné rozmístění perforace.
Rukojeť pro obě ruce - usnadní děrování.
Kapacita vazby cca 500 listů 80 g/m2. 
Kapacita perforace cca 20 listů 80g/m2.
Centrování dokumentu při děrování pro profesionální vzhled.</t>
  </si>
  <si>
    <t>Hřbety 10 mm - černé</t>
  </si>
  <si>
    <t>Hřbety 8 mm - černé</t>
  </si>
  <si>
    <t>Příloha č. 2 Kupní smlouvy - technická specifikace
Kancelářské potřeby (II.) 077 - 2022</t>
  </si>
  <si>
    <t>Požadavek zadavatele: 
do sloupce označeného textem:</t>
  </si>
  <si>
    <t>Dodavatel doplní do jednotlivých prázdných žlutě podbarvených buněk požadované údaje, tj.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</si>
</sst>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" fillId="0" borderId="0"/>
  </cellStyleXfs>
  <cellXfs count="10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4" fillId="0" borderId="2" xfId="0" applyFont="1" applyFill="1" applyBorder="1" applyAlignment="1" applyProtection="1">
      <alignment horizontal="center" vertical="center" textRotation="90" wrapText="1"/>
    </xf>
    <xf numFmtId="0" fontId="14" fillId="0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4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9" fillId="0" borderId="6" xfId="1" applyFont="1" applyFill="1" applyBorder="1" applyAlignment="1" applyProtection="1">
      <alignment horizontal="center" vertical="center" wrapText="1"/>
    </xf>
    <xf numFmtId="0" fontId="19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15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 wrapText="1"/>
    </xf>
    <xf numFmtId="0" fontId="19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5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1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9" fillId="0" borderId="9" xfId="1" applyFont="1" applyFill="1" applyBorder="1" applyAlignment="1" applyProtection="1">
      <alignment horizontal="center" vertical="center" wrapText="1"/>
    </xf>
    <xf numFmtId="0" fontId="19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0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2" borderId="8" xfId="0" applyFont="1" applyFill="1" applyBorder="1" applyAlignment="1" applyProtection="1">
      <alignment horizontal="left" vertical="center" wrapText="1" indent="1"/>
      <protection locked="0"/>
    </xf>
    <xf numFmtId="0" fontId="3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0" fillId="0" borderId="0" xfId="0" applyFont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center" vertical="center" wrapText="1"/>
    </xf>
    <xf numFmtId="0" fontId="22" fillId="0" borderId="0" xfId="8" applyFont="1" applyAlignment="1" applyProtection="1">
      <alignment horizontal="center" vertical="center" wrapText="1"/>
    </xf>
    <xf numFmtId="0" fontId="22" fillId="0" borderId="17" xfId="8" applyFont="1" applyBorder="1" applyAlignment="1" applyProtection="1">
      <alignment horizontal="center" vertical="center" wrapText="1"/>
    </xf>
    <xf numFmtId="0" fontId="2" fillId="2" borderId="18" xfId="8" applyFill="1" applyBorder="1" applyAlignment="1" applyProtection="1">
      <alignment horizontal="center" vertical="center" wrapText="1"/>
    </xf>
    <xf numFmtId="0" fontId="2" fillId="2" borderId="19" xfId="8" applyFill="1" applyBorder="1" applyAlignment="1" applyProtection="1">
      <alignment horizontal="center" vertical="center" wrapText="1"/>
    </xf>
    <xf numFmtId="0" fontId="2" fillId="2" borderId="21" xfId="8" applyFill="1" applyBorder="1" applyAlignment="1" applyProtection="1">
      <alignment horizontal="center" vertical="center" wrapText="1"/>
    </xf>
    <xf numFmtId="0" fontId="2" fillId="2" borderId="22" xfId="8" applyFill="1" applyBorder="1" applyAlignment="1" applyProtection="1">
      <alignment horizontal="center" vertical="center" wrapText="1"/>
    </xf>
    <xf numFmtId="0" fontId="10" fillId="0" borderId="20" xfId="8" applyFont="1" applyBorder="1" applyAlignment="1" applyProtection="1">
      <alignment horizontal="center" vertical="center" wrapText="1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5" xfId="8" xr:uid="{4CAF0C32-32A5-48A4-9E18-0053482C9ABA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showGridLines="0" tabSelected="1" zoomScale="60" zoomScaleNormal="60" workbookViewId="0"/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57.1796875" style="3" customWidth="1"/>
    <col min="4" max="4" width="12.453125" style="65" customWidth="1"/>
    <col min="5" max="5" width="11.1796875" style="2" customWidth="1"/>
    <col min="6" max="6" width="100.1796875" style="3" customWidth="1"/>
    <col min="7" max="7" width="29.7265625" style="3" customWidth="1"/>
    <col min="8" max="8" width="17.7265625" style="3" hidden="1" customWidth="1"/>
    <col min="9" max="9" width="24" style="1" customWidth="1"/>
    <col min="10" max="10" width="22.7265625" style="1" customWidth="1"/>
    <col min="11" max="11" width="20.54296875" style="1" bestFit="1" customWidth="1"/>
    <col min="12" max="12" width="19.54296875" style="1" bestFit="1" customWidth="1"/>
    <col min="13" max="13" width="13.6328125" style="1" customWidth="1"/>
    <col min="14" max="14" width="19" style="1" bestFit="1" customWidth="1"/>
    <col min="15" max="15" width="28.26953125" style="1" hidden="1" customWidth="1"/>
    <col min="16" max="16" width="21.54296875" style="1" hidden="1" customWidth="1"/>
    <col min="17" max="17" width="32.1796875" style="1" customWidth="1"/>
    <col min="18" max="18" width="36" style="1" customWidth="1"/>
    <col min="19" max="19" width="28.26953125" style="1" customWidth="1"/>
    <col min="20" max="20" width="17.54296875" style="1" hidden="1" customWidth="1"/>
    <col min="21" max="21" width="40.1796875" style="4" customWidth="1"/>
    <col min="22" max="22" width="2.81640625" style="1" customWidth="1"/>
    <col min="23" max="16384" width="8.7265625" style="1"/>
  </cols>
  <sheetData>
    <row r="1" spans="1:22" ht="38.25" customHeight="1" x14ac:dyDescent="0.35">
      <c r="B1" s="92" t="s">
        <v>38</v>
      </c>
      <c r="C1" s="93"/>
      <c r="D1" s="93"/>
    </row>
    <row r="2" spans="1:22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8"/>
      <c r="N2" s="8"/>
      <c r="O2" s="8"/>
      <c r="P2" s="8"/>
      <c r="Q2" s="8"/>
      <c r="R2" s="8"/>
      <c r="S2" s="8"/>
      <c r="T2" s="9"/>
      <c r="U2" s="10"/>
    </row>
    <row r="3" spans="1:22" ht="20.149999999999999" customHeight="1" x14ac:dyDescent="0.35">
      <c r="B3" s="99" t="s">
        <v>39</v>
      </c>
      <c r="C3" s="100"/>
      <c r="D3" s="101" t="s">
        <v>0</v>
      </c>
      <c r="E3" s="102"/>
      <c r="F3" s="105" t="s">
        <v>40</v>
      </c>
      <c r="G3" s="11"/>
      <c r="H3" s="12"/>
      <c r="I3" s="12"/>
      <c r="J3" s="12"/>
      <c r="K3" s="12"/>
      <c r="L3" s="12"/>
      <c r="N3" s="13"/>
      <c r="O3" s="13"/>
      <c r="P3" s="13"/>
      <c r="Q3" s="8"/>
      <c r="R3" s="8"/>
      <c r="S3" s="8"/>
    </row>
    <row r="4" spans="1:22" ht="20.149999999999999" customHeight="1" thickBot="1" x14ac:dyDescent="0.4">
      <c r="B4" s="99"/>
      <c r="C4" s="100"/>
      <c r="D4" s="103"/>
      <c r="E4" s="104"/>
      <c r="F4" s="105"/>
      <c r="G4" s="11"/>
      <c r="H4" s="7"/>
      <c r="I4" s="8"/>
      <c r="J4" s="8"/>
      <c r="L4" s="8"/>
      <c r="M4" s="8"/>
      <c r="N4" s="8"/>
      <c r="O4" s="8"/>
      <c r="P4" s="8"/>
      <c r="Q4" s="8"/>
      <c r="R4" s="8"/>
      <c r="S4" s="8"/>
    </row>
    <row r="5" spans="1:22" ht="34.5" customHeight="1" thickBot="1" x14ac:dyDescent="0.4">
      <c r="B5" s="14"/>
      <c r="C5" s="15"/>
      <c r="D5" s="16"/>
      <c r="E5" s="16"/>
      <c r="F5" s="7"/>
      <c r="G5" s="17" t="s">
        <v>0</v>
      </c>
      <c r="H5" s="18"/>
      <c r="J5" s="17" t="s">
        <v>0</v>
      </c>
      <c r="U5" s="19"/>
    </row>
    <row r="6" spans="1:22" ht="69" customHeight="1" thickTop="1" thickBot="1" x14ac:dyDescent="0.4">
      <c r="A6" s="20"/>
      <c r="B6" s="21" t="s">
        <v>1</v>
      </c>
      <c r="C6" s="22" t="s">
        <v>11</v>
      </c>
      <c r="D6" s="22" t="s">
        <v>2</v>
      </c>
      <c r="E6" s="22" t="s">
        <v>12</v>
      </c>
      <c r="F6" s="22" t="s">
        <v>13</v>
      </c>
      <c r="G6" s="23" t="s">
        <v>31</v>
      </c>
      <c r="H6" s="24" t="s">
        <v>14</v>
      </c>
      <c r="I6" s="24" t="s">
        <v>3</v>
      </c>
      <c r="J6" s="25" t="s">
        <v>4</v>
      </c>
      <c r="K6" s="26" t="s">
        <v>5</v>
      </c>
      <c r="L6" s="26" t="s">
        <v>6</v>
      </c>
      <c r="M6" s="24" t="s">
        <v>15</v>
      </c>
      <c r="N6" s="24" t="s">
        <v>16</v>
      </c>
      <c r="O6" s="24" t="s">
        <v>24</v>
      </c>
      <c r="P6" s="24" t="s">
        <v>17</v>
      </c>
      <c r="Q6" s="26" t="s">
        <v>18</v>
      </c>
      <c r="R6" s="24" t="s">
        <v>19</v>
      </c>
      <c r="S6" s="24" t="s">
        <v>20</v>
      </c>
      <c r="T6" s="24" t="s">
        <v>21</v>
      </c>
      <c r="U6" s="27" t="s">
        <v>22</v>
      </c>
      <c r="V6" s="28"/>
    </row>
    <row r="7" spans="1:22" ht="174.75" customHeight="1" thickTop="1" x14ac:dyDescent="0.35">
      <c r="A7" s="29"/>
      <c r="B7" s="30">
        <v>1</v>
      </c>
      <c r="C7" s="31" t="s">
        <v>26</v>
      </c>
      <c r="D7" s="32">
        <v>1</v>
      </c>
      <c r="E7" s="33" t="s">
        <v>27</v>
      </c>
      <c r="F7" s="34" t="s">
        <v>35</v>
      </c>
      <c r="G7" s="69"/>
      <c r="H7" s="35">
        <f>D7*I7</f>
        <v>3800</v>
      </c>
      <c r="I7" s="36">
        <v>3800</v>
      </c>
      <c r="J7" s="66"/>
      <c r="K7" s="37">
        <f>D7*J7</f>
        <v>0</v>
      </c>
      <c r="L7" s="38" t="str">
        <f t="shared" ref="L7:L9" si="0">IF(ISNUMBER(J7), IF(J7&gt;I7,"NEVYHOVUJE","VYHOVUJE")," ")</f>
        <v xml:space="preserve"> </v>
      </c>
      <c r="M7" s="70" t="s">
        <v>32</v>
      </c>
      <c r="N7" s="84" t="s">
        <v>23</v>
      </c>
      <c r="O7" s="76"/>
      <c r="P7" s="76"/>
      <c r="Q7" s="70" t="s">
        <v>33</v>
      </c>
      <c r="R7" s="70" t="s">
        <v>34</v>
      </c>
      <c r="S7" s="73">
        <v>21</v>
      </c>
      <c r="T7" s="76"/>
      <c r="U7" s="79" t="s">
        <v>10</v>
      </c>
      <c r="V7" s="28"/>
    </row>
    <row r="8" spans="1:22" ht="42" customHeight="1" x14ac:dyDescent="0.35">
      <c r="A8" s="20"/>
      <c r="B8" s="39">
        <v>2</v>
      </c>
      <c r="C8" s="40" t="s">
        <v>36</v>
      </c>
      <c r="D8" s="41">
        <v>1</v>
      </c>
      <c r="E8" s="42" t="s">
        <v>28</v>
      </c>
      <c r="F8" s="43" t="s">
        <v>29</v>
      </c>
      <c r="G8" s="97" t="s">
        <v>23</v>
      </c>
      <c r="H8" s="44">
        <f>D8*I8</f>
        <v>110</v>
      </c>
      <c r="I8" s="45">
        <v>110</v>
      </c>
      <c r="J8" s="67"/>
      <c r="K8" s="46">
        <f>D8*J8</f>
        <v>0</v>
      </c>
      <c r="L8" s="47" t="str">
        <f t="shared" si="0"/>
        <v xml:space="preserve"> </v>
      </c>
      <c r="M8" s="82"/>
      <c r="N8" s="85"/>
      <c r="O8" s="77"/>
      <c r="P8" s="77"/>
      <c r="Q8" s="71"/>
      <c r="R8" s="71"/>
      <c r="S8" s="74"/>
      <c r="T8" s="77"/>
      <c r="U8" s="80"/>
      <c r="V8" s="28"/>
    </row>
    <row r="9" spans="1:22" ht="42" customHeight="1" thickBot="1" x14ac:dyDescent="0.4">
      <c r="A9" s="20"/>
      <c r="B9" s="48">
        <v>3</v>
      </c>
      <c r="C9" s="49" t="s">
        <v>37</v>
      </c>
      <c r="D9" s="50">
        <v>1</v>
      </c>
      <c r="E9" s="51" t="s">
        <v>28</v>
      </c>
      <c r="F9" s="52" t="s">
        <v>30</v>
      </c>
      <c r="G9" s="98"/>
      <c r="H9" s="53">
        <f>D9*I9</f>
        <v>90</v>
      </c>
      <c r="I9" s="54">
        <v>90</v>
      </c>
      <c r="J9" s="68"/>
      <c r="K9" s="55">
        <f>D9*J9</f>
        <v>0</v>
      </c>
      <c r="L9" s="56" t="str">
        <f t="shared" si="0"/>
        <v xml:space="preserve"> </v>
      </c>
      <c r="M9" s="83"/>
      <c r="N9" s="86"/>
      <c r="O9" s="78"/>
      <c r="P9" s="78"/>
      <c r="Q9" s="72"/>
      <c r="R9" s="72"/>
      <c r="S9" s="75"/>
      <c r="T9" s="78"/>
      <c r="U9" s="81"/>
      <c r="V9" s="28"/>
    </row>
    <row r="10" spans="1:22" ht="15.5" thickTop="1" thickBot="1" x14ac:dyDescent="0.4">
      <c r="C10" s="1"/>
      <c r="D10" s="1"/>
      <c r="E10" s="1"/>
      <c r="F10" s="1"/>
      <c r="G10" s="1"/>
      <c r="H10" s="1"/>
      <c r="K10" s="57"/>
    </row>
    <row r="11" spans="1:22" ht="60.75" customHeight="1" thickTop="1" thickBot="1" x14ac:dyDescent="0.4">
      <c r="B11" s="91" t="s">
        <v>7</v>
      </c>
      <c r="C11" s="91"/>
      <c r="D11" s="91"/>
      <c r="E11" s="91"/>
      <c r="F11" s="91"/>
      <c r="G11" s="11"/>
      <c r="H11" s="58"/>
      <c r="I11" s="59" t="s">
        <v>8</v>
      </c>
      <c r="J11" s="94" t="s">
        <v>9</v>
      </c>
      <c r="K11" s="95"/>
      <c r="L11" s="96"/>
      <c r="M11" s="60"/>
      <c r="N11" s="60"/>
      <c r="O11" s="60"/>
      <c r="P11" s="60"/>
      <c r="Q11" s="60"/>
      <c r="R11" s="60"/>
      <c r="S11" s="60"/>
      <c r="T11" s="18"/>
      <c r="U11" s="61"/>
    </row>
    <row r="12" spans="1:22" ht="33" customHeight="1" thickTop="1" thickBot="1" x14ac:dyDescent="0.4">
      <c r="B12" s="87" t="s">
        <v>25</v>
      </c>
      <c r="C12" s="87"/>
      <c r="D12" s="87"/>
      <c r="E12" s="87"/>
      <c r="F12" s="87"/>
      <c r="G12" s="62"/>
      <c r="H12" s="63"/>
      <c r="I12" s="64">
        <f>SUM(H7:H9)</f>
        <v>4000</v>
      </c>
      <c r="J12" s="88">
        <f>SUM(K7:K9)</f>
        <v>0</v>
      </c>
      <c r="K12" s="89"/>
      <c r="L12" s="90"/>
      <c r="M12" s="60"/>
      <c r="N12" s="60"/>
      <c r="O12" s="60"/>
      <c r="P12" s="60"/>
      <c r="Q12" s="60"/>
      <c r="R12" s="60"/>
      <c r="S12" s="60"/>
    </row>
    <row r="13" spans="1:22" ht="14.25" customHeight="1" thickTop="1" x14ac:dyDescent="0.35"/>
    <row r="14" spans="1:22" ht="14.25" customHeight="1" x14ac:dyDescent="0.35"/>
    <row r="15" spans="1:22" ht="14.25" customHeight="1" x14ac:dyDescent="0.35"/>
    <row r="16" spans="1:22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yM+i/RKNrg6h+YFmF4dwQ27giGM20wMpCmYgXN1AVMsWAzoqX3xxgCtI+LVo9mE+EeTRpGpxRIWCMniETQGfuw==" saltValue="ehsW4i02yIN4IpXL4lwsdQ==" spinCount="100000" sheet="1" objects="1" scenarios="1"/>
  <mergeCells count="18">
    <mergeCell ref="B12:F12"/>
    <mergeCell ref="J12:L12"/>
    <mergeCell ref="B11:F11"/>
    <mergeCell ref="B1:D1"/>
    <mergeCell ref="J11:L11"/>
    <mergeCell ref="G8:G9"/>
    <mergeCell ref="B3:C4"/>
    <mergeCell ref="D3:E4"/>
    <mergeCell ref="F3:F4"/>
    <mergeCell ref="R7:R9"/>
    <mergeCell ref="S7:S9"/>
    <mergeCell ref="T7:T9"/>
    <mergeCell ref="U7:U9"/>
    <mergeCell ref="M7:M9"/>
    <mergeCell ref="N7:N9"/>
    <mergeCell ref="O7:O9"/>
    <mergeCell ref="P7:P9"/>
    <mergeCell ref="Q7:Q9"/>
  </mergeCells>
  <conditionalFormatting sqref="B7:B9">
    <cfRule type="containsBlanks" dxfId="11" priority="103">
      <formula>LEN(TRIM(B7))=0</formula>
    </cfRule>
  </conditionalFormatting>
  <conditionalFormatting sqref="B7:B9">
    <cfRule type="cellIs" dxfId="10" priority="97" operator="greaterThanOrEqual">
      <formula>1</formula>
    </cfRule>
  </conditionalFormatting>
  <conditionalFormatting sqref="L7:L9">
    <cfRule type="cellIs" dxfId="9" priority="94" operator="equal">
      <formula>"VYHOVUJE"</formula>
    </cfRule>
  </conditionalFormatting>
  <conditionalFormatting sqref="L7:L9">
    <cfRule type="cellIs" dxfId="8" priority="93" operator="equal">
      <formula>"NEVYHOVUJE"</formula>
    </cfRule>
  </conditionalFormatting>
  <conditionalFormatting sqref="J7:J9">
    <cfRule type="containsBlanks" dxfId="7" priority="64">
      <formula>LEN(TRIM(J7))=0</formula>
    </cfRule>
  </conditionalFormatting>
  <conditionalFormatting sqref="J7:J9">
    <cfRule type="notContainsBlanks" dxfId="6" priority="63">
      <formula>LEN(TRIM(J7))&gt;0</formula>
    </cfRule>
  </conditionalFormatting>
  <conditionalFormatting sqref="J7:J9">
    <cfRule type="notContainsBlanks" dxfId="5" priority="62">
      <formula>LEN(TRIM(J7))&gt;0</formula>
    </cfRule>
  </conditionalFormatting>
  <conditionalFormatting sqref="D7:D9">
    <cfRule type="containsBlanks" dxfId="4" priority="36">
      <formula>LEN(TRIM(D7))=0</formula>
    </cfRule>
  </conditionalFormatting>
  <conditionalFormatting sqref="G7">
    <cfRule type="containsBlanks" dxfId="3" priority="14">
      <formula>LEN(TRIM(G7))=0</formula>
    </cfRule>
  </conditionalFormatting>
  <conditionalFormatting sqref="G7">
    <cfRule type="notContainsBlanks" dxfId="2" priority="13">
      <formula>LEN(TRIM(G7))&gt;0</formula>
    </cfRule>
  </conditionalFormatting>
  <conditionalFormatting sqref="G7">
    <cfRule type="notContainsBlanks" dxfId="1" priority="12">
      <formula>LEN(TRIM(G7))&gt;0</formula>
    </cfRule>
  </conditionalFormatting>
  <conditionalFormatting sqref="G7">
    <cfRule type="notContainsBlanks" dxfId="0" priority="11">
      <formula>LEN(TRIM(G7))&gt;0</formula>
    </cfRule>
  </conditionalFormatting>
  <dataValidations disablePrompts="1"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2022-11-07T09:25:45Z</cp:lastPrinted>
  <dcterms:created xsi:type="dcterms:W3CDTF">2014-03-05T12:43:32Z</dcterms:created>
  <dcterms:modified xsi:type="dcterms:W3CDTF">2022-11-07T09:38:16Z</dcterms:modified>
</cp:coreProperties>
</file>